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" state="visible" r:id="rId4"/>
    <sheet sheetId="2" name="Summary" state="visible" r:id="rId5"/>
    <sheet sheetId="3" name="Action plan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<sst xmlns="http://schemas.openxmlformats.org/spreadsheetml/2006/main" count="505" uniqueCount="157">
  <si>
    <t>SEO audit</t>
  </si>
  <si>
    <t>Work down the 43 checks and choose a status for each. The Summary sheet scores each area as you go, and the Action plan sheet is for the fixes. See the "How to use" sheet for a short guide.</t>
  </si>
  <si>
    <t>Website</t>
  </si>
  <si>
    <t>Audited by</t>
  </si>
  <si>
    <t>Date</t>
  </si>
  <si>
    <t>Tools used</t>
  </si>
  <si>
    <t>#</t>
  </si>
  <si>
    <t>Check</t>
  </si>
  <si>
    <t>How to check it</t>
  </si>
  <si>
    <t>Status</t>
  </si>
  <si>
    <t>Priority</t>
  </si>
  <si>
    <t>Owner</t>
  </si>
  <si>
    <t>Notes and what to fix</t>
  </si>
  <si>
    <t>Crawling and indexing</t>
  </si>
  <si>
    <t>The site is verified in Google Search Console</t>
  </si>
  <si>
    <t>Open Search Console and confirm the property is verified and receiving data.</t>
  </si>
  <si>
    <t/>
  </si>
  <si>
    <t>High</t>
  </si>
  <si>
    <t>An XML sitemap exists and has been submitted</t>
  </si>
  <si>
    <t>Open /sitemap.xml, then check Sitemaps in Search Console shows it as read successfully.</t>
  </si>
  <si>
    <t>robots.txt does not block important pages</t>
  </si>
  <si>
    <t>Open /robots.txt and look for Disallow rules that cover pages you want found.</t>
  </si>
  <si>
    <t>Important pages are indexed</t>
  </si>
  <si>
    <t>In Search Console, open Pages (indexing) and compare the indexed count with the pages you expect.</t>
  </si>
  <si>
    <t>No important page carries a "noindex" tag</t>
  </si>
  <si>
    <t>Inspect key pages with the URL Inspection tool, or crawl the site and filter for noindex.</t>
  </si>
  <si>
    <t>Each page has a correct canonical address</t>
  </si>
  <si>
    <t>Check the canonical tag on key pages points to the version you want ranked.</t>
  </si>
  <si>
    <t>Medium</t>
  </si>
  <si>
    <t>The site uses HTTPS everywhere</t>
  </si>
  <si>
    <t>Load the http:// version and confirm it redirects to https://, with no browser security warning.</t>
  </si>
  <si>
    <t>One version of the domain is used</t>
  </si>
  <si>
    <t>Check that www and non-www (and trailing-slash variants) redirect to a single version.</t>
  </si>
  <si>
    <t>No broken pages (404 errors) are linked internally</t>
  </si>
  <si>
    <t>Crawl the site, or check Pages in Search Console for "Not found (404)".</t>
  </si>
  <si>
    <t>Redirects go straight to the final page</t>
  </si>
  <si>
    <t>Crawl the site and look for redirect chains and loops; update links to the final address.</t>
  </si>
  <si>
    <t>Low</t>
  </si>
  <si>
    <t>Page speed and mobile</t>
  </si>
  <si>
    <t>Pages pass Core Web Vitals</t>
  </si>
  <si>
    <t>Check the Core Web Vitals report in Search Console: loading (LCP) within 2.5 seconds, responsiveness (INP) within 200 milliseconds, layout shift (CLS) under 0.1.</t>
  </si>
  <si>
    <t>Key pages load quickly on a phone</t>
  </si>
  <si>
    <t>Run the home page and top landing pages through PageSpeed Insights on the mobile setting.</t>
  </si>
  <si>
    <t>The site works well on a small screen</t>
  </si>
  <si>
    <t>Open key pages on a phone: text is readable without zooming and nothing runs off the side.</t>
  </si>
  <si>
    <t>Images are compressed and the right size</t>
  </si>
  <si>
    <t>Look for large image files in PageSpeed Insights; serve modern formats and correct dimensions.</t>
  </si>
  <si>
    <t>Nothing intrusive covers the content</t>
  </si>
  <si>
    <t>Check that pop-ups and banners do not block the main content, especially on mobile.</t>
  </si>
  <si>
    <t>On-page</t>
  </si>
  <si>
    <t>Every page has a unique, descriptive title</t>
  </si>
  <si>
    <t>Crawl the site and look for missing, duplicate or very long titles. Around 50 to 60 characters usually displays in full.</t>
  </si>
  <si>
    <t>Every page has a unique meta description</t>
  </si>
  <si>
    <t>Look for missing or duplicate descriptions. Around 150 to 160 characters usually displays in full.</t>
  </si>
  <si>
    <t>Each page has one clear main heading (H1)</t>
  </si>
  <si>
    <t>Check key pages have a single H1 that says what the page is about.</t>
  </si>
  <si>
    <t>Headings follow a sensible order</t>
  </si>
  <si>
    <t>Check subheadings (H2, H3) break the page into sections and are not skipped or used only for styling.</t>
  </si>
  <si>
    <t>Page addresses are short and readable</t>
  </si>
  <si>
    <t>Look for long addresses full of numbers or parameters; prefer short, descriptive words.</t>
  </si>
  <si>
    <t>Each page targets a clear search term</t>
  </si>
  <si>
    <t>For each key page, name the main term it should rank for, and check the term appears in the title, heading and opening text.</t>
  </si>
  <si>
    <t>Images have descriptive alt text</t>
  </si>
  <si>
    <t>Crawl the site for images with missing alt text; describe what the image shows.</t>
  </si>
  <si>
    <t>Structured data is in place where it applies</t>
  </si>
  <si>
    <t>Test key pages in Google's Rich Results Test (articles, products, reviews, local business and so on).</t>
  </si>
  <si>
    <t>Content</t>
  </si>
  <si>
    <t>Each key page matches what the searcher wants</t>
  </si>
  <si>
    <t>Search the target term and compare the top results with your page: is it the same kind of page, and as complete?</t>
  </si>
  <si>
    <t>No two pages compete for the same term</t>
  </si>
  <si>
    <t>List the target term for each page and look for overlaps; merge or redirect duplicates.</t>
  </si>
  <si>
    <t>There are no thin or empty pages</t>
  </si>
  <si>
    <t>Look for pages with very little original content; improve, merge or remove them.</t>
  </si>
  <si>
    <t>Content is accurate and up to date</t>
  </si>
  <si>
    <t>Review the top pages for old dates, prices, screenshots and advice that no longer holds.</t>
  </si>
  <si>
    <t>Content is not duplicated across pages</t>
  </si>
  <si>
    <t>Crawl the site for near-identical pages or blocks of repeated text.</t>
  </si>
  <si>
    <t>It is clear who is behind the content</t>
  </si>
  <si>
    <t>Check for an About page, contact details and, on articles, an author and date.</t>
  </si>
  <si>
    <t>There are gaps worth filling</t>
  </si>
  <si>
    <t>Compare the topics you cover with what competitors rank for and what customers ask.</t>
  </si>
  <si>
    <t>Links</t>
  </si>
  <si>
    <t>Important pages are linked from other pages</t>
  </si>
  <si>
    <t>Check each key page can be reached in a few clicks from the home page.</t>
  </si>
  <si>
    <t>No page is left with no links to it</t>
  </si>
  <si>
    <t>Crawl the site and compare with the sitemap to find pages nothing links to.</t>
  </si>
  <si>
    <t>Link text describes the destination</t>
  </si>
  <si>
    <t>Look for links that say "click here" or "read more"; use words that describe the page.</t>
  </si>
  <si>
    <t>Internal links are not broken</t>
  </si>
  <si>
    <t>Crawl the site for internal links that lead to errors or redirects.</t>
  </si>
  <si>
    <t>Other sites link to yours</t>
  </si>
  <si>
    <t>Review the Links report in Search Console, or a backlink tool, for the number and quality of linking sites.</t>
  </si>
  <si>
    <t>No harmful or spammy links stand out</t>
  </si>
  <si>
    <t>Scan the linking sites for anything clearly spammy or unrelated.</t>
  </si>
  <si>
    <t>Local search (if you serve a local area)</t>
  </si>
  <si>
    <t>A Google Business Profile is claimed and complete</t>
  </si>
  <si>
    <t>Check the profile is verified, with correct hours, categories, photos and a link to the site.</t>
  </si>
  <si>
    <t>Name, address and phone number match everywhere</t>
  </si>
  <si>
    <t>Compare the details on the site, the profile and the main directories.</t>
  </si>
  <si>
    <t>Reviews are being collected and answered</t>
  </si>
  <si>
    <t>Check recent reviews on the profile and whether they have replies.</t>
  </si>
  <si>
    <t>Measurement</t>
  </si>
  <si>
    <t>Analytics is installed and recording visits</t>
  </si>
  <si>
    <t>Confirm your analytics tool shows current visits on every page type.</t>
  </si>
  <si>
    <t>Key actions are tracked</t>
  </si>
  <si>
    <t>Check that sign-ups, enquiries or purchases are recorded as conversions.</t>
  </si>
  <si>
    <t>Search performance is reviewed regularly</t>
  </si>
  <si>
    <t>Look at the Performance report in Search Console for clicks, impressions and top queries.</t>
  </si>
  <si>
    <t>Rankings for target terms are being tracked</t>
  </si>
  <si>
    <t>Record the current position for each target term so later audits can show change.</t>
  </si>
  <si>
    <t>Free template from coavon.com/templates</t>
  </si>
  <si>
    <t>Summary</t>
  </si>
  <si>
    <t>Filled in by itself from the Audit sheet. The score is the share of checks that pass, leaving out any marked Not applicable.</t>
  </si>
  <si>
    <t>Area</t>
  </si>
  <si>
    <t>Checks</t>
  </si>
  <si>
    <t>Pass</t>
  </si>
  <si>
    <t>Needs work</t>
  </si>
  <si>
    <t>Fail</t>
  </si>
  <si>
    <t>Not applicable</t>
  </si>
  <si>
    <t>Not checked</t>
  </si>
  <si>
    <t>Score</t>
  </si>
  <si>
    <t>Whole site</t>
  </si>
  <si>
    <t>What to do next</t>
  </si>
  <si>
    <t>1. Fix anything marked Fail with a High priority first.</t>
  </si>
  <si>
    <t>2. Then work through Needs work, starting with the areas that score lowest.</t>
  </si>
  <si>
    <t>3. Put each fix on the Action plan sheet with an owner and a date.</t>
  </si>
  <si>
    <t>4. Repeat the audit every three to six months and compare the scores.</t>
  </si>
  <si>
    <t>Action plan</t>
  </si>
  <si>
    <t>One row for each thing to fix. Replace the example row with your own.</t>
  </si>
  <si>
    <t>Issue</t>
  </si>
  <si>
    <t>Page or pages affected</t>
  </si>
  <si>
    <t>What to do</t>
  </si>
  <si>
    <t>Due date</t>
  </si>
  <si>
    <t>Example: 12 pages have no meta description</t>
  </si>
  <si>
    <t>All blog posts from 2025</t>
  </si>
  <si>
    <t>Write a unique description of about 150 characters for each</t>
  </si>
  <si>
    <t>Content lead</t>
  </si>
  <si>
    <t>Not started</t>
  </si>
  <si>
    <t>How to use this template</t>
  </si>
  <si>
    <t>1. Fill in the details</t>
  </si>
  <si>
    <t>Note the website, who is doing the audit, the date and the tools you used, so the next audit can be compared with this one.</t>
  </si>
  <si>
    <t>2. Work down the checks</t>
  </si>
  <si>
    <t>On the Audit sheet, go through each check. The "How to check it" column says where to look.</t>
  </si>
  <si>
    <t>3. Choose a status</t>
  </si>
  <si>
    <t>Pass, Needs work, Fail or Not applicable. Use Not applicable for checks that do not fit your site, such as local search for an online-only business.</t>
  </si>
  <si>
    <t>4. Adjust the priority</t>
  </si>
  <si>
    <t>Each check starts with a usual priority. Change it to suit your site: a problem on your best-selling page matters more than one on an old post.</t>
  </si>
  <si>
    <t>5. Write down what you found</t>
  </si>
  <si>
    <t>Use the notes column for the specific pages and what needs fixing. Vague notes are hard to act on later.</t>
  </si>
  <si>
    <t>6. Read the summary</t>
  </si>
  <si>
    <t>The Summary sheet scores each area. Low scores show where to start.</t>
  </si>
  <si>
    <t>7. Build the action plan</t>
  </si>
  <si>
    <t>Move each fix to the Action plan sheet with an owner, a priority and a due date.</t>
  </si>
  <si>
    <t>Useful free tools</t>
  </si>
  <si>
    <t>Google Search Console (indexing, links, search performance), PageSpeed Insights (speed and Core Web Vitals) and Google's Rich Results Test (structured data). A site crawler makes the on-page checks much faster on larger sites.</t>
  </si>
  <si>
    <t>Tip</t>
  </si>
  <si>
    <t>Fix what stops pages being found (crawling and indexing) before polishing titles and content. A page that is not indexed cannot rank.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</si>
</sst>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15" x14ac:knownFonts="1">
    <font>
      <color theme="1"/>
      <family val="2"/>
      <scheme val="minor"/>
      <sz val="11"/>
      <name val="Calibri"/>
    </font>
    <font>
      <b/>
      <color rgb="FF14161F"/>
      <sz val="20"/>
    </font>
    <font>
      <color rgb="FF474C5E"/>
      <sz val="11"/>
    </font>
    <font>
      <b/>
      <sz val="11"/>
    </font>
    <font>
      <b/>
      <color rgb="FFFFFFFF"/>
      <sz val="11"/>
    </font>
    <font>
      <b/>
      <color rgb="FF14161F"/>
      <sz val="12"/>
    </font>
    <font>
      <color rgb="FF14161F"/>
      <sz val="11"/>
    </font>
    <font>
      <b/>
      <color rgb="FF14161F"/>
      <sz val="11"/>
    </font>
    <font>
      <color rgb="FF646A7E"/>
      <sz val="10"/>
    </font>
    <font>
      <b/>
      <sz val="20"/>
    </font>
    <font>
      <sz val="11"/>
    </font>
    <font>
      <b/>
      <sz val="13"/>
    </font>
    <font>
      <i/>
      <color rgb="FF646A7E"/>
      <sz val="11"/>
    </font>
    <font>
      <b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0FF"/>
      </patternFill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 style="thin">
        <color rgb="FFCFD4E1"/>
      </left>
      <right style="thin">
        <color rgb="FFCFD4E1"/>
      </right>
      <top style="thin">
        <color rgb="FFCFD4E1"/>
      </top>
      <bottom style="thin">
        <color rgb="FFCFD4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/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2" fillId="0" borderId="0" xfId="0" applyFont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4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top" wrapText="1"/>
    </xf>
    <xf numFmtId="164" fontId="12" fillId="2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font>
        <b/>
        <color rgb="FF047857"/>
      </font>
      <fill>
        <patternFill patternType="solid">
          <bgColor rgb="FFD1FAE5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6B7280"/>
      </font>
      <fill>
        <patternFill patternType="solid"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62" customWidth="1"/>
    <col min="4" max="4" width="16" customWidth="1"/>
    <col min="5" max="5" width="11" customWidth="1"/>
    <col min="6" max="6" width="16" customWidth="1"/>
    <col min="7" max="7" width="44" customWidth="1"/>
  </cols>
  <sheetData>
    <row r="1" ht="3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4" x14ac:dyDescent="0.25">
      <c r="A4" s="3" t="s">
        <v>2</v>
      </c>
      <c r="B4" s="3"/>
      <c r="C4" s="4"/>
      <c r="D4" s="4"/>
    </row>
    <row r="5" ht="22" customHeight="1" spans="1:4" x14ac:dyDescent="0.25">
      <c r="A5" s="3" t="s">
        <v>3</v>
      </c>
      <c r="B5" s="3"/>
      <c r="C5" s="4"/>
      <c r="D5" s="4"/>
    </row>
    <row r="6" ht="22" customHeight="1" spans="1:4" x14ac:dyDescent="0.25">
      <c r="A6" s="3" t="s">
        <v>4</v>
      </c>
      <c r="B6" s="3"/>
      <c r="C6" s="4"/>
      <c r="D6" s="4"/>
    </row>
    <row r="7" ht="22" customHeight="1" spans="1:4" x14ac:dyDescent="0.25">
      <c r="A7" s="3" t="s">
        <v>5</v>
      </c>
      <c r="B7" s="3"/>
      <c r="C7" s="4"/>
      <c r="D7" s="4"/>
    </row>
    <row r="9" ht="26" customHeight="1" spans="1:7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</row>
    <row r="10" ht="24" customHeight="1" spans="1:7" x14ac:dyDescent="0.25">
      <c r="A10" s="6" t="s">
        <v>13</v>
      </c>
      <c r="B10" s="6"/>
      <c r="C10" s="6"/>
      <c r="D10" s="6"/>
      <c r="E10" s="6"/>
      <c r="F10" s="6"/>
      <c r="G10" s="6"/>
    </row>
    <row r="11" ht="46" customHeight="1" spans="1:7" x14ac:dyDescent="0.25">
      <c r="A11" s="7">
        <v>1</v>
      </c>
      <c r="B11" s="8" t="s">
        <v>14</v>
      </c>
      <c r="C11" s="9" t="s">
        <v>15</v>
      </c>
      <c r="D11" s="10" t="s">
        <v>16</v>
      </c>
      <c r="E11" s="10" t="s">
        <v>17</v>
      </c>
      <c r="F11" s="10" t="s">
        <v>16</v>
      </c>
      <c r="G11" s="10" t="s">
        <v>16</v>
      </c>
    </row>
    <row r="12" ht="46" customHeight="1" spans="1:7" x14ac:dyDescent="0.25">
      <c r="A12" s="7">
        <v>2</v>
      </c>
      <c r="B12" s="8" t="s">
        <v>18</v>
      </c>
      <c r="C12" s="9" t="s">
        <v>19</v>
      </c>
      <c r="D12" s="10" t="s">
        <v>16</v>
      </c>
      <c r="E12" s="10" t="s">
        <v>17</v>
      </c>
      <c r="F12" s="10" t="s">
        <v>16</v>
      </c>
      <c r="G12" s="10" t="s">
        <v>16</v>
      </c>
    </row>
    <row r="13" ht="46" customHeight="1" spans="1:7" x14ac:dyDescent="0.25">
      <c r="A13" s="7">
        <v>3</v>
      </c>
      <c r="B13" s="8" t="s">
        <v>20</v>
      </c>
      <c r="C13" s="9" t="s">
        <v>21</v>
      </c>
      <c r="D13" s="10" t="s">
        <v>16</v>
      </c>
      <c r="E13" s="10" t="s">
        <v>17</v>
      </c>
      <c r="F13" s="10" t="s">
        <v>16</v>
      </c>
      <c r="G13" s="10" t="s">
        <v>16</v>
      </c>
    </row>
    <row r="14" ht="46" customHeight="1" spans="1:7" x14ac:dyDescent="0.25">
      <c r="A14" s="7">
        <v>4</v>
      </c>
      <c r="B14" s="8" t="s">
        <v>22</v>
      </c>
      <c r="C14" s="9" t="s">
        <v>23</v>
      </c>
      <c r="D14" s="10" t="s">
        <v>16</v>
      </c>
      <c r="E14" s="10" t="s">
        <v>17</v>
      </c>
      <c r="F14" s="10" t="s">
        <v>16</v>
      </c>
      <c r="G14" s="10" t="s">
        <v>16</v>
      </c>
    </row>
    <row r="15" ht="46" customHeight="1" spans="1:7" x14ac:dyDescent="0.25">
      <c r="A15" s="7">
        <v>5</v>
      </c>
      <c r="B15" s="8" t="s">
        <v>24</v>
      </c>
      <c r="C15" s="9" t="s">
        <v>25</v>
      </c>
      <c r="D15" s="10" t="s">
        <v>16</v>
      </c>
      <c r="E15" s="10" t="s">
        <v>17</v>
      </c>
      <c r="F15" s="10" t="s">
        <v>16</v>
      </c>
      <c r="G15" s="10" t="s">
        <v>16</v>
      </c>
    </row>
    <row r="16" ht="46" customHeight="1" spans="1:7" x14ac:dyDescent="0.25">
      <c r="A16" s="7">
        <v>6</v>
      </c>
      <c r="B16" s="8" t="s">
        <v>26</v>
      </c>
      <c r="C16" s="9" t="s">
        <v>27</v>
      </c>
      <c r="D16" s="10" t="s">
        <v>16</v>
      </c>
      <c r="E16" s="10" t="s">
        <v>28</v>
      </c>
      <c r="F16" s="10" t="s">
        <v>16</v>
      </c>
      <c r="G16" s="10" t="s">
        <v>16</v>
      </c>
    </row>
    <row r="17" ht="46" customHeight="1" spans="1:7" x14ac:dyDescent="0.25">
      <c r="A17" s="7">
        <v>7</v>
      </c>
      <c r="B17" s="8" t="s">
        <v>29</v>
      </c>
      <c r="C17" s="9" t="s">
        <v>30</v>
      </c>
      <c r="D17" s="10" t="s">
        <v>16</v>
      </c>
      <c r="E17" s="10" t="s">
        <v>17</v>
      </c>
      <c r="F17" s="10" t="s">
        <v>16</v>
      </c>
      <c r="G17" s="10" t="s">
        <v>16</v>
      </c>
    </row>
    <row r="18" ht="46" customHeight="1" spans="1:7" x14ac:dyDescent="0.25">
      <c r="A18" s="7">
        <v>8</v>
      </c>
      <c r="B18" s="8" t="s">
        <v>31</v>
      </c>
      <c r="C18" s="9" t="s">
        <v>32</v>
      </c>
      <c r="D18" s="10" t="s">
        <v>16</v>
      </c>
      <c r="E18" s="10" t="s">
        <v>28</v>
      </c>
      <c r="F18" s="10" t="s">
        <v>16</v>
      </c>
      <c r="G18" s="10" t="s">
        <v>16</v>
      </c>
    </row>
    <row r="19" ht="46" customHeight="1" spans="1:7" x14ac:dyDescent="0.25">
      <c r="A19" s="7">
        <v>9</v>
      </c>
      <c r="B19" s="8" t="s">
        <v>33</v>
      </c>
      <c r="C19" s="9" t="s">
        <v>34</v>
      </c>
      <c r="D19" s="10" t="s">
        <v>16</v>
      </c>
      <c r="E19" s="10" t="s">
        <v>28</v>
      </c>
      <c r="F19" s="10" t="s">
        <v>16</v>
      </c>
      <c r="G19" s="10" t="s">
        <v>16</v>
      </c>
    </row>
    <row r="20" ht="46" customHeight="1" spans="1:7" x14ac:dyDescent="0.25">
      <c r="A20" s="7">
        <v>10</v>
      </c>
      <c r="B20" s="8" t="s">
        <v>35</v>
      </c>
      <c r="C20" s="9" t="s">
        <v>36</v>
      </c>
      <c r="D20" s="10" t="s">
        <v>16</v>
      </c>
      <c r="E20" s="10" t="s">
        <v>37</v>
      </c>
      <c r="F20" s="10" t="s">
        <v>16</v>
      </c>
      <c r="G20" s="10" t="s">
        <v>16</v>
      </c>
    </row>
    <row r="21" ht="24" customHeight="1" spans="1:7" x14ac:dyDescent="0.25">
      <c r="A21" s="6" t="s">
        <v>38</v>
      </c>
      <c r="B21" s="6"/>
      <c r="C21" s="6"/>
      <c r="D21" s="6"/>
      <c r="E21" s="6"/>
      <c r="F21" s="6"/>
      <c r="G21" s="6"/>
    </row>
    <row r="22" ht="62" customHeight="1" spans="1:7" x14ac:dyDescent="0.25">
      <c r="A22" s="7">
        <v>11</v>
      </c>
      <c r="B22" s="8" t="s">
        <v>39</v>
      </c>
      <c r="C22" s="9" t="s">
        <v>40</v>
      </c>
      <c r="D22" s="10" t="s">
        <v>16</v>
      </c>
      <c r="E22" s="10" t="s">
        <v>17</v>
      </c>
      <c r="F22" s="10" t="s">
        <v>16</v>
      </c>
      <c r="G22" s="10" t="s">
        <v>16</v>
      </c>
    </row>
    <row r="23" ht="46" customHeight="1" spans="1:7" x14ac:dyDescent="0.25">
      <c r="A23" s="7">
        <v>12</v>
      </c>
      <c r="B23" s="8" t="s">
        <v>41</v>
      </c>
      <c r="C23" s="9" t="s">
        <v>42</v>
      </c>
      <c r="D23" s="10" t="s">
        <v>16</v>
      </c>
      <c r="E23" s="10" t="s">
        <v>17</v>
      </c>
      <c r="F23" s="10" t="s">
        <v>16</v>
      </c>
      <c r="G23" s="10" t="s">
        <v>16</v>
      </c>
    </row>
    <row r="24" ht="46" customHeight="1" spans="1:7" x14ac:dyDescent="0.25">
      <c r="A24" s="7">
        <v>13</v>
      </c>
      <c r="B24" s="8" t="s">
        <v>43</v>
      </c>
      <c r="C24" s="9" t="s">
        <v>44</v>
      </c>
      <c r="D24" s="10" t="s">
        <v>16</v>
      </c>
      <c r="E24" s="10" t="s">
        <v>17</v>
      </c>
      <c r="F24" s="10" t="s">
        <v>16</v>
      </c>
      <c r="G24" s="10" t="s">
        <v>16</v>
      </c>
    </row>
    <row r="25" ht="46" customHeight="1" spans="1:7" x14ac:dyDescent="0.25">
      <c r="A25" s="7">
        <v>14</v>
      </c>
      <c r="B25" s="8" t="s">
        <v>45</v>
      </c>
      <c r="C25" s="9" t="s">
        <v>46</v>
      </c>
      <c r="D25" s="10" t="s">
        <v>16</v>
      </c>
      <c r="E25" s="10" t="s">
        <v>28</v>
      </c>
      <c r="F25" s="10" t="s">
        <v>16</v>
      </c>
      <c r="G25" s="10" t="s">
        <v>16</v>
      </c>
    </row>
    <row r="26" ht="46" customHeight="1" spans="1:7" x14ac:dyDescent="0.25">
      <c r="A26" s="7">
        <v>15</v>
      </c>
      <c r="B26" s="8" t="s">
        <v>47</v>
      </c>
      <c r="C26" s="9" t="s">
        <v>48</v>
      </c>
      <c r="D26" s="10" t="s">
        <v>16</v>
      </c>
      <c r="E26" s="10" t="s">
        <v>37</v>
      </c>
      <c r="F26" s="10" t="s">
        <v>16</v>
      </c>
      <c r="G26" s="10" t="s">
        <v>16</v>
      </c>
    </row>
    <row r="27" ht="24" customHeight="1" spans="1:7" x14ac:dyDescent="0.25">
      <c r="A27" s="6" t="s">
        <v>49</v>
      </c>
      <c r="B27" s="6"/>
      <c r="C27" s="6"/>
      <c r="D27" s="6"/>
      <c r="E27" s="6"/>
      <c r="F27" s="6"/>
      <c r="G27" s="6"/>
    </row>
    <row r="28" ht="62" customHeight="1" spans="1:7" x14ac:dyDescent="0.25">
      <c r="A28" s="7">
        <v>16</v>
      </c>
      <c r="B28" s="8" t="s">
        <v>50</v>
      </c>
      <c r="C28" s="9" t="s">
        <v>51</v>
      </c>
      <c r="D28" s="10" t="s">
        <v>16</v>
      </c>
      <c r="E28" s="10" t="s">
        <v>17</v>
      </c>
      <c r="F28" s="10" t="s">
        <v>16</v>
      </c>
      <c r="G28" s="10" t="s">
        <v>16</v>
      </c>
    </row>
    <row r="29" ht="46" customHeight="1" spans="1:7" x14ac:dyDescent="0.25">
      <c r="A29" s="7">
        <v>17</v>
      </c>
      <c r="B29" s="8" t="s">
        <v>52</v>
      </c>
      <c r="C29" s="9" t="s">
        <v>53</v>
      </c>
      <c r="D29" s="10" t="s">
        <v>16</v>
      </c>
      <c r="E29" s="10" t="s">
        <v>28</v>
      </c>
      <c r="F29" s="10" t="s">
        <v>16</v>
      </c>
      <c r="G29" s="10" t="s">
        <v>16</v>
      </c>
    </row>
    <row r="30" ht="46" customHeight="1" spans="1:7" x14ac:dyDescent="0.25">
      <c r="A30" s="7">
        <v>18</v>
      </c>
      <c r="B30" s="8" t="s">
        <v>54</v>
      </c>
      <c r="C30" s="9" t="s">
        <v>55</v>
      </c>
      <c r="D30" s="10" t="s">
        <v>16</v>
      </c>
      <c r="E30" s="10" t="s">
        <v>28</v>
      </c>
      <c r="F30" s="10" t="s">
        <v>16</v>
      </c>
      <c r="G30" s="10" t="s">
        <v>16</v>
      </c>
    </row>
    <row r="31" ht="46" customHeight="1" spans="1:7" x14ac:dyDescent="0.25">
      <c r="A31" s="7">
        <v>19</v>
      </c>
      <c r="B31" s="8" t="s">
        <v>56</v>
      </c>
      <c r="C31" s="9" t="s">
        <v>57</v>
      </c>
      <c r="D31" s="10" t="s">
        <v>16</v>
      </c>
      <c r="E31" s="10" t="s">
        <v>37</v>
      </c>
      <c r="F31" s="10" t="s">
        <v>16</v>
      </c>
      <c r="G31" s="10" t="s">
        <v>16</v>
      </c>
    </row>
    <row r="32" ht="46" customHeight="1" spans="1:7" x14ac:dyDescent="0.25">
      <c r="A32" s="7">
        <v>20</v>
      </c>
      <c r="B32" s="8" t="s">
        <v>58</v>
      </c>
      <c r="C32" s="9" t="s">
        <v>59</v>
      </c>
      <c r="D32" s="10" t="s">
        <v>16</v>
      </c>
      <c r="E32" s="10" t="s">
        <v>37</v>
      </c>
      <c r="F32" s="10" t="s">
        <v>16</v>
      </c>
      <c r="G32" s="10" t="s">
        <v>16</v>
      </c>
    </row>
    <row r="33" ht="62" customHeight="1" spans="1:7" x14ac:dyDescent="0.25">
      <c r="A33" s="7">
        <v>21</v>
      </c>
      <c r="B33" s="8" t="s">
        <v>60</v>
      </c>
      <c r="C33" s="9" t="s">
        <v>61</v>
      </c>
      <c r="D33" s="10" t="s">
        <v>16</v>
      </c>
      <c r="E33" s="10" t="s">
        <v>17</v>
      </c>
      <c r="F33" s="10" t="s">
        <v>16</v>
      </c>
      <c r="G33" s="10" t="s">
        <v>16</v>
      </c>
    </row>
    <row r="34" ht="46" customHeight="1" spans="1:7" x14ac:dyDescent="0.25">
      <c r="A34" s="7">
        <v>22</v>
      </c>
      <c r="B34" s="8" t="s">
        <v>62</v>
      </c>
      <c r="C34" s="9" t="s">
        <v>63</v>
      </c>
      <c r="D34" s="10" t="s">
        <v>16</v>
      </c>
      <c r="E34" s="10" t="s">
        <v>28</v>
      </c>
      <c r="F34" s="10" t="s">
        <v>16</v>
      </c>
      <c r="G34" s="10" t="s">
        <v>16</v>
      </c>
    </row>
    <row r="35" ht="46" customHeight="1" spans="1:7" x14ac:dyDescent="0.25">
      <c r="A35" s="7">
        <v>23</v>
      </c>
      <c r="B35" s="8" t="s">
        <v>64</v>
      </c>
      <c r="C35" s="9" t="s">
        <v>65</v>
      </c>
      <c r="D35" s="10" t="s">
        <v>16</v>
      </c>
      <c r="E35" s="10" t="s">
        <v>28</v>
      </c>
      <c r="F35" s="10" t="s">
        <v>16</v>
      </c>
      <c r="G35" s="10" t="s">
        <v>16</v>
      </c>
    </row>
    <row r="36" ht="24" customHeight="1" spans="1:7" x14ac:dyDescent="0.25">
      <c r="A36" s="6" t="s">
        <v>66</v>
      </c>
      <c r="B36" s="6"/>
      <c r="C36" s="6"/>
      <c r="D36" s="6"/>
      <c r="E36" s="6"/>
      <c r="F36" s="6"/>
      <c r="G36" s="6"/>
    </row>
    <row r="37" ht="46" customHeight="1" spans="1:7" x14ac:dyDescent="0.25">
      <c r="A37" s="7">
        <v>24</v>
      </c>
      <c r="B37" s="8" t="s">
        <v>67</v>
      </c>
      <c r="C37" s="9" t="s">
        <v>68</v>
      </c>
      <c r="D37" s="10" t="s">
        <v>16</v>
      </c>
      <c r="E37" s="10" t="s">
        <v>17</v>
      </c>
      <c r="F37" s="10" t="s">
        <v>16</v>
      </c>
      <c r="G37" s="10" t="s">
        <v>16</v>
      </c>
    </row>
    <row r="38" ht="46" customHeight="1" spans="1:7" x14ac:dyDescent="0.25">
      <c r="A38" s="7">
        <v>25</v>
      </c>
      <c r="B38" s="8" t="s">
        <v>69</v>
      </c>
      <c r="C38" s="9" t="s">
        <v>70</v>
      </c>
      <c r="D38" s="10" t="s">
        <v>16</v>
      </c>
      <c r="E38" s="10" t="s">
        <v>28</v>
      </c>
      <c r="F38" s="10" t="s">
        <v>16</v>
      </c>
      <c r="G38" s="10" t="s">
        <v>16</v>
      </c>
    </row>
    <row r="39" ht="46" customHeight="1" spans="1:7" x14ac:dyDescent="0.25">
      <c r="A39" s="7">
        <v>26</v>
      </c>
      <c r="B39" s="8" t="s">
        <v>71</v>
      </c>
      <c r="C39" s="9" t="s">
        <v>72</v>
      </c>
      <c r="D39" s="10" t="s">
        <v>16</v>
      </c>
      <c r="E39" s="10" t="s">
        <v>28</v>
      </c>
      <c r="F39" s="10" t="s">
        <v>16</v>
      </c>
      <c r="G39" s="10" t="s">
        <v>16</v>
      </c>
    </row>
    <row r="40" ht="46" customHeight="1" spans="1:7" x14ac:dyDescent="0.25">
      <c r="A40" s="7">
        <v>27</v>
      </c>
      <c r="B40" s="8" t="s">
        <v>73</v>
      </c>
      <c r="C40" s="9" t="s">
        <v>74</v>
      </c>
      <c r="D40" s="10" t="s">
        <v>16</v>
      </c>
      <c r="E40" s="10" t="s">
        <v>28</v>
      </c>
      <c r="F40" s="10" t="s">
        <v>16</v>
      </c>
      <c r="G40" s="10" t="s">
        <v>16</v>
      </c>
    </row>
    <row r="41" ht="46" customHeight="1" spans="1:7" x14ac:dyDescent="0.25">
      <c r="A41" s="7">
        <v>28</v>
      </c>
      <c r="B41" s="8" t="s">
        <v>75</v>
      </c>
      <c r="C41" s="9" t="s">
        <v>76</v>
      </c>
      <c r="D41" s="10" t="s">
        <v>16</v>
      </c>
      <c r="E41" s="10" t="s">
        <v>28</v>
      </c>
      <c r="F41" s="10" t="s">
        <v>16</v>
      </c>
      <c r="G41" s="10" t="s">
        <v>16</v>
      </c>
    </row>
    <row r="42" ht="46" customHeight="1" spans="1:7" x14ac:dyDescent="0.25">
      <c r="A42" s="7">
        <v>29</v>
      </c>
      <c r="B42" s="8" t="s">
        <v>77</v>
      </c>
      <c r="C42" s="9" t="s">
        <v>78</v>
      </c>
      <c r="D42" s="10" t="s">
        <v>16</v>
      </c>
      <c r="E42" s="10" t="s">
        <v>37</v>
      </c>
      <c r="F42" s="10" t="s">
        <v>16</v>
      </c>
      <c r="G42" s="10" t="s">
        <v>16</v>
      </c>
    </row>
    <row r="43" ht="46" customHeight="1" spans="1:7" x14ac:dyDescent="0.25">
      <c r="A43" s="7">
        <v>30</v>
      </c>
      <c r="B43" s="8" t="s">
        <v>79</v>
      </c>
      <c r="C43" s="9" t="s">
        <v>80</v>
      </c>
      <c r="D43" s="10" t="s">
        <v>16</v>
      </c>
      <c r="E43" s="10" t="s">
        <v>28</v>
      </c>
      <c r="F43" s="10" t="s">
        <v>16</v>
      </c>
      <c r="G43" s="10" t="s">
        <v>16</v>
      </c>
    </row>
    <row r="44" ht="24" customHeight="1" spans="1:7" x14ac:dyDescent="0.25">
      <c r="A44" s="6" t="s">
        <v>81</v>
      </c>
      <c r="B44" s="6"/>
      <c r="C44" s="6"/>
      <c r="D44" s="6"/>
      <c r="E44" s="6"/>
      <c r="F44" s="6"/>
      <c r="G44" s="6"/>
    </row>
    <row r="45" ht="46" customHeight="1" spans="1:7" x14ac:dyDescent="0.25">
      <c r="A45" s="7">
        <v>31</v>
      </c>
      <c r="B45" s="8" t="s">
        <v>82</v>
      </c>
      <c r="C45" s="9" t="s">
        <v>83</v>
      </c>
      <c r="D45" s="10" t="s">
        <v>16</v>
      </c>
      <c r="E45" s="10" t="s">
        <v>17</v>
      </c>
      <c r="F45" s="10" t="s">
        <v>16</v>
      </c>
      <c r="G45" s="10" t="s">
        <v>16</v>
      </c>
    </row>
    <row r="46" ht="46" customHeight="1" spans="1:7" x14ac:dyDescent="0.25">
      <c r="A46" s="7">
        <v>32</v>
      </c>
      <c r="B46" s="8" t="s">
        <v>84</v>
      </c>
      <c r="C46" s="9" t="s">
        <v>85</v>
      </c>
      <c r="D46" s="10" t="s">
        <v>16</v>
      </c>
      <c r="E46" s="10" t="s">
        <v>28</v>
      </c>
      <c r="F46" s="10" t="s">
        <v>16</v>
      </c>
      <c r="G46" s="10" t="s">
        <v>16</v>
      </c>
    </row>
    <row r="47" ht="46" customHeight="1" spans="1:7" x14ac:dyDescent="0.25">
      <c r="A47" s="7">
        <v>33</v>
      </c>
      <c r="B47" s="8" t="s">
        <v>86</v>
      </c>
      <c r="C47" s="9" t="s">
        <v>87</v>
      </c>
      <c r="D47" s="10" t="s">
        <v>16</v>
      </c>
      <c r="E47" s="10" t="s">
        <v>37</v>
      </c>
      <c r="F47" s="10" t="s">
        <v>16</v>
      </c>
      <c r="G47" s="10" t="s">
        <v>16</v>
      </c>
    </row>
    <row r="48" ht="46" customHeight="1" spans="1:7" x14ac:dyDescent="0.25">
      <c r="A48" s="7">
        <v>34</v>
      </c>
      <c r="B48" s="8" t="s">
        <v>88</v>
      </c>
      <c r="C48" s="9" t="s">
        <v>89</v>
      </c>
      <c r="D48" s="10" t="s">
        <v>16</v>
      </c>
      <c r="E48" s="10" t="s">
        <v>28</v>
      </c>
      <c r="F48" s="10" t="s">
        <v>16</v>
      </c>
      <c r="G48" s="10" t="s">
        <v>16</v>
      </c>
    </row>
    <row r="49" ht="46" customHeight="1" spans="1:7" x14ac:dyDescent="0.25">
      <c r="A49" s="7">
        <v>35</v>
      </c>
      <c r="B49" s="8" t="s">
        <v>90</v>
      </c>
      <c r="C49" s="9" t="s">
        <v>91</v>
      </c>
      <c r="D49" s="10" t="s">
        <v>16</v>
      </c>
      <c r="E49" s="10" t="s">
        <v>28</v>
      </c>
      <c r="F49" s="10" t="s">
        <v>16</v>
      </c>
      <c r="G49" s="10" t="s">
        <v>16</v>
      </c>
    </row>
    <row r="50" ht="46" customHeight="1" spans="1:7" x14ac:dyDescent="0.25">
      <c r="A50" s="7">
        <v>36</v>
      </c>
      <c r="B50" s="8" t="s">
        <v>92</v>
      </c>
      <c r="C50" s="9" t="s">
        <v>93</v>
      </c>
      <c r="D50" s="10" t="s">
        <v>16</v>
      </c>
      <c r="E50" s="10" t="s">
        <v>37</v>
      </c>
      <c r="F50" s="10" t="s">
        <v>16</v>
      </c>
      <c r="G50" s="10" t="s">
        <v>16</v>
      </c>
    </row>
    <row r="51" ht="24" customHeight="1" spans="1:7" x14ac:dyDescent="0.25">
      <c r="A51" s="6" t="s">
        <v>94</v>
      </c>
      <c r="B51" s="6"/>
      <c r="C51" s="6"/>
      <c r="D51" s="6"/>
      <c r="E51" s="6"/>
      <c r="F51" s="6"/>
      <c r="G51" s="6"/>
    </row>
    <row r="52" ht="46" customHeight="1" spans="1:7" x14ac:dyDescent="0.25">
      <c r="A52" s="7">
        <v>37</v>
      </c>
      <c r="B52" s="8" t="s">
        <v>95</v>
      </c>
      <c r="C52" s="9" t="s">
        <v>96</v>
      </c>
      <c r="D52" s="10" t="s">
        <v>16</v>
      </c>
      <c r="E52" s="10" t="s">
        <v>17</v>
      </c>
      <c r="F52" s="10" t="s">
        <v>16</v>
      </c>
      <c r="G52" s="10" t="s">
        <v>16</v>
      </c>
    </row>
    <row r="53" ht="46" customHeight="1" spans="1:7" x14ac:dyDescent="0.25">
      <c r="A53" s="7">
        <v>38</v>
      </c>
      <c r="B53" s="8" t="s">
        <v>97</v>
      </c>
      <c r="C53" s="9" t="s">
        <v>98</v>
      </c>
      <c r="D53" s="10" t="s">
        <v>16</v>
      </c>
      <c r="E53" s="10" t="s">
        <v>28</v>
      </c>
      <c r="F53" s="10" t="s">
        <v>16</v>
      </c>
      <c r="G53" s="10" t="s">
        <v>16</v>
      </c>
    </row>
    <row r="54" ht="46" customHeight="1" spans="1:7" x14ac:dyDescent="0.25">
      <c r="A54" s="7">
        <v>39</v>
      </c>
      <c r="B54" s="8" t="s">
        <v>99</v>
      </c>
      <c r="C54" s="9" t="s">
        <v>100</v>
      </c>
      <c r="D54" s="10" t="s">
        <v>16</v>
      </c>
      <c r="E54" s="10" t="s">
        <v>28</v>
      </c>
      <c r="F54" s="10" t="s">
        <v>16</v>
      </c>
      <c r="G54" s="10" t="s">
        <v>16</v>
      </c>
    </row>
    <row r="55" ht="24" customHeight="1" spans="1:7" x14ac:dyDescent="0.25">
      <c r="A55" s="6" t="s">
        <v>101</v>
      </c>
      <c r="B55" s="6"/>
      <c r="C55" s="6"/>
      <c r="D55" s="6"/>
      <c r="E55" s="6"/>
      <c r="F55" s="6"/>
      <c r="G55" s="6"/>
    </row>
    <row r="56" ht="46" customHeight="1" spans="1:7" x14ac:dyDescent="0.25">
      <c r="A56" s="7">
        <v>40</v>
      </c>
      <c r="B56" s="8" t="s">
        <v>102</v>
      </c>
      <c r="C56" s="9" t="s">
        <v>103</v>
      </c>
      <c r="D56" s="10" t="s">
        <v>16</v>
      </c>
      <c r="E56" s="10" t="s">
        <v>17</v>
      </c>
      <c r="F56" s="10" t="s">
        <v>16</v>
      </c>
      <c r="G56" s="10" t="s">
        <v>16</v>
      </c>
    </row>
    <row r="57" ht="46" customHeight="1" spans="1:7" x14ac:dyDescent="0.25">
      <c r="A57" s="7">
        <v>41</v>
      </c>
      <c r="B57" s="8" t="s">
        <v>104</v>
      </c>
      <c r="C57" s="9" t="s">
        <v>105</v>
      </c>
      <c r="D57" s="10" t="s">
        <v>16</v>
      </c>
      <c r="E57" s="10" t="s">
        <v>17</v>
      </c>
      <c r="F57" s="10" t="s">
        <v>16</v>
      </c>
      <c r="G57" s="10" t="s">
        <v>16</v>
      </c>
    </row>
    <row r="58" ht="46" customHeight="1" spans="1:7" x14ac:dyDescent="0.25">
      <c r="A58" s="7">
        <v>42</v>
      </c>
      <c r="B58" s="8" t="s">
        <v>106</v>
      </c>
      <c r="C58" s="9" t="s">
        <v>107</v>
      </c>
      <c r="D58" s="10" t="s">
        <v>16</v>
      </c>
      <c r="E58" s="10" t="s">
        <v>28</v>
      </c>
      <c r="F58" s="10" t="s">
        <v>16</v>
      </c>
      <c r="G58" s="10" t="s">
        <v>16</v>
      </c>
    </row>
    <row r="59" ht="46" customHeight="1" spans="1:7" x14ac:dyDescent="0.25">
      <c r="A59" s="7">
        <v>43</v>
      </c>
      <c r="B59" s="8" t="s">
        <v>108</v>
      </c>
      <c r="C59" s="9" t="s">
        <v>109</v>
      </c>
      <c r="D59" s="10" t="s">
        <v>16</v>
      </c>
      <c r="E59" s="10" t="s">
        <v>37</v>
      </c>
      <c r="F59" s="10" t="s">
        <v>16</v>
      </c>
      <c r="G59" s="10" t="s">
        <v>16</v>
      </c>
    </row>
    <row r="61" spans="1:1" x14ac:dyDescent="0.25">
      <c r="A61" s="11" t="s">
        <v>110</v>
      </c>
    </row>
  </sheetData>
  <mergeCells count="17">
    <mergeCell ref="A1:G1"/>
    <mergeCell ref="A2:G2"/>
    <mergeCell ref="A4:B4"/>
    <mergeCell ref="C4:D4"/>
    <mergeCell ref="A5:B5"/>
    <mergeCell ref="C5:D5"/>
    <mergeCell ref="A6:B6"/>
    <mergeCell ref="C6:D6"/>
    <mergeCell ref="A7:B7"/>
    <mergeCell ref="C7:D7"/>
    <mergeCell ref="A10:G10"/>
    <mergeCell ref="A21:G21"/>
    <mergeCell ref="A27:G27"/>
    <mergeCell ref="A36:G36"/>
    <mergeCell ref="A44:G44"/>
    <mergeCell ref="A51:G51"/>
    <mergeCell ref="A55:G55"/>
  </mergeCells>
  <conditionalFormatting sqref="D10:D59">
    <cfRule type="expression" dxfId="0" priority="1">
      <formula>D10="Pass"</formula>
    </cfRule>
    <cfRule type="expression" dxfId="1" priority="2">
      <formula>D10="Needs work"</formula>
    </cfRule>
    <cfRule type="expression" dxfId="2" priority="3">
      <formula>D10="Fail"</formula>
    </cfRule>
    <cfRule type="expression" dxfId="3" priority="4">
      <formula>D10="Not applicable"</formula>
    </cfRule>
  </conditionalFormatting>
  <dataValidations count="14">
    <dataValidation type="list" allowBlank="1" sqref="D11:D20">
      <formula1>"Pass,Needs work,Fail,Not applicable"</formula1>
    </dataValidation>
    <dataValidation type="list" allowBlank="1" sqref="D22:D26">
      <formula1>"Pass,Needs work,Fail,Not applicable"</formula1>
    </dataValidation>
    <dataValidation type="list" allowBlank="1" sqref="D28:D35">
      <formula1>"Pass,Needs work,Fail,Not applicable"</formula1>
    </dataValidation>
    <dataValidation type="list" allowBlank="1" sqref="D37:D43">
      <formula1>"Pass,Needs work,Fail,Not applicable"</formula1>
    </dataValidation>
    <dataValidation type="list" allowBlank="1" sqref="D45:D50">
      <formula1>"Pass,Needs work,Fail,Not applicable"</formula1>
    </dataValidation>
    <dataValidation type="list" allowBlank="1" sqref="D52:D54">
      <formula1>"Pass,Needs work,Fail,Not applicable"</formula1>
    </dataValidation>
    <dataValidation type="list" allowBlank="1" sqref="D56:D59">
      <formula1>"Pass,Needs work,Fail,Not applicable"</formula1>
    </dataValidation>
    <dataValidation type="list" allowBlank="1" sqref="E11:E20">
      <formula1>"High,Medium,Low"</formula1>
    </dataValidation>
    <dataValidation type="list" allowBlank="1" sqref="E22:E26">
      <formula1>"High,Medium,Low"</formula1>
    </dataValidation>
    <dataValidation type="list" allowBlank="1" sqref="E28:E35">
      <formula1>"High,Medium,Low"</formula1>
    </dataValidation>
    <dataValidation type="list" allowBlank="1" sqref="E37:E43">
      <formula1>"High,Medium,Low"</formula1>
    </dataValidation>
    <dataValidation type="list" allowBlank="1" sqref="E45:E50">
      <formula1>"High,Medium,Low"</formula1>
    </dataValidation>
    <dataValidation type="list" allowBlank="1" sqref="E52:E54">
      <formula1>"High,Medium,Low"</formula1>
    </dataValidation>
    <dataValidation type="list" allowBlank="1" sqref="E56:E59">
      <formula1>"High,Medium,Low"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 showGridLines="0"/>
  </sheetViews>
  <sheetFormatPr defaultRowHeight="15" outlineLevelRow="0" outlineLevelCol="0" x14ac:dyDescent="55"/>
  <cols>
    <col min="1" max="1" width="42" customWidth="1"/>
    <col min="2" max="3" width="10" customWidth="1"/>
    <col min="4" max="4" width="13" customWidth="1"/>
    <col min="5" max="5" width="10" customWidth="1"/>
    <col min="6" max="6" width="16" customWidth="1"/>
    <col min="7" max="7" width="13" customWidth="1"/>
    <col min="8" max="8" width="12" customWidth="1"/>
  </cols>
  <sheetData>
    <row r="1" ht="32" customHeight="1" spans="1:8" x14ac:dyDescent="0.25">
      <c r="A1" s="12" t="s">
        <v>111</v>
      </c>
      <c r="B1" s="12"/>
      <c r="C1" s="12"/>
      <c r="D1" s="12"/>
      <c r="E1" s="12"/>
      <c r="F1" s="12"/>
      <c r="G1" s="12"/>
      <c r="H1" s="12"/>
    </row>
    <row r="2" spans="1:8" x14ac:dyDescent="0.25">
      <c r="A2" s="13" t="s">
        <v>112</v>
      </c>
      <c r="B2" s="13"/>
      <c r="C2" s="13"/>
      <c r="D2" s="13"/>
      <c r="E2" s="13"/>
      <c r="F2" s="13"/>
      <c r="G2" s="13"/>
      <c r="H2" s="13"/>
    </row>
    <row r="4" ht="26" customHeight="1" spans="1:8" x14ac:dyDescent="0.25">
      <c r="A4" s="5" t="s">
        <v>113</v>
      </c>
      <c r="B4" s="5" t="s">
        <v>114</v>
      </c>
      <c r="C4" s="5" t="s">
        <v>115</v>
      </c>
      <c r="D4" s="5" t="s">
        <v>116</v>
      </c>
      <c r="E4" s="5" t="s">
        <v>117</v>
      </c>
      <c r="F4" s="5" t="s">
        <v>118</v>
      </c>
      <c r="G4" s="5" t="s">
        <v>119</v>
      </c>
      <c r="H4" s="5" t="s">
        <v>120</v>
      </c>
    </row>
    <row r="5" ht="22" customHeight="1" spans="1:8" x14ac:dyDescent="0.25">
      <c r="A5" s="14" t="s">
        <v>13</v>
      </c>
      <c r="B5" s="15">
        <v>10</v>
      </c>
      <c r="C5" s="15">
        <f>COUNTIF(Audit!$D$11:$D$20,"Pass")</f>
        <v>0</v>
      </c>
      <c r="D5" s="15">
        <f>COUNTIF(Audit!$D$11:$D$20,"Needs work")</f>
        <v>0</v>
      </c>
      <c r="E5" s="15">
        <f>COUNTIF(Audit!$D$11:$D$20,"Fail")</f>
        <v>0</v>
      </c>
      <c r="F5" s="15">
        <f>COUNTIF(Audit!$D$11:$D$20,"Not applicable")</f>
        <v>0</v>
      </c>
      <c r="G5" s="15">
        <f>B5-SUM(C5:F5)</f>
        <v>10</v>
      </c>
      <c r="H5" s="16" t="str">
        <f>IF(C5+D5+E5=0,"",C5/(C5+D5+E5))</f>
        <v/>
      </c>
    </row>
    <row r="6" ht="22" customHeight="1" spans="1:8" x14ac:dyDescent="0.25">
      <c r="A6" s="14" t="s">
        <v>38</v>
      </c>
      <c r="B6" s="15">
        <v>5</v>
      </c>
      <c r="C6" s="15">
        <f>COUNTIF(Audit!$D$22:$D$26,"Pass")</f>
        <v>0</v>
      </c>
      <c r="D6" s="15">
        <f>COUNTIF(Audit!$D$22:$D$26,"Needs work")</f>
        <v>0</v>
      </c>
      <c r="E6" s="15">
        <f>COUNTIF(Audit!$D$22:$D$26,"Fail")</f>
        <v>0</v>
      </c>
      <c r="F6" s="15">
        <f>COUNTIF(Audit!$D$22:$D$26,"Not applicable")</f>
        <v>0</v>
      </c>
      <c r="G6" s="15">
        <f>B6-SUM(C6:F6)</f>
        <v>5</v>
      </c>
      <c r="H6" s="16" t="str">
        <f>IF(C6+D6+E6=0,"",C6/(C6+D6+E6))</f>
        <v/>
      </c>
    </row>
    <row r="7" ht="22" customHeight="1" spans="1:8" x14ac:dyDescent="0.25">
      <c r="A7" s="14" t="s">
        <v>49</v>
      </c>
      <c r="B7" s="15">
        <v>8</v>
      </c>
      <c r="C7" s="15">
        <f>COUNTIF(Audit!$D$28:$D$35,"Pass")</f>
        <v>0</v>
      </c>
      <c r="D7" s="15">
        <f>COUNTIF(Audit!$D$28:$D$35,"Needs work")</f>
        <v>0</v>
      </c>
      <c r="E7" s="15">
        <f>COUNTIF(Audit!$D$28:$D$35,"Fail")</f>
        <v>0</v>
      </c>
      <c r="F7" s="15">
        <f>COUNTIF(Audit!$D$28:$D$35,"Not applicable")</f>
        <v>0</v>
      </c>
      <c r="G7" s="15">
        <f>B7-SUM(C7:F7)</f>
        <v>8</v>
      </c>
      <c r="H7" s="16" t="str">
        <f>IF(C7+D7+E7=0,"",C7/(C7+D7+E7))</f>
        <v/>
      </c>
    </row>
    <row r="8" ht="22" customHeight="1" spans="1:8" x14ac:dyDescent="0.25">
      <c r="A8" s="14" t="s">
        <v>66</v>
      </c>
      <c r="B8" s="15">
        <v>7</v>
      </c>
      <c r="C8" s="15">
        <f>COUNTIF(Audit!$D$37:$D$43,"Pass")</f>
        <v>0</v>
      </c>
      <c r="D8" s="15">
        <f>COUNTIF(Audit!$D$37:$D$43,"Needs work")</f>
        <v>0</v>
      </c>
      <c r="E8" s="15">
        <f>COUNTIF(Audit!$D$37:$D$43,"Fail")</f>
        <v>0</v>
      </c>
      <c r="F8" s="15">
        <f>COUNTIF(Audit!$D$37:$D$43,"Not applicable")</f>
        <v>0</v>
      </c>
      <c r="G8" s="15">
        <f>B8-SUM(C8:F8)</f>
        <v>7</v>
      </c>
      <c r="H8" s="16" t="str">
        <f>IF(C8+D8+E8=0,"",C8/(C8+D8+E8))</f>
        <v/>
      </c>
    </row>
    <row r="9" ht="22" customHeight="1" spans="1:8" x14ac:dyDescent="0.25">
      <c r="A9" s="14" t="s">
        <v>81</v>
      </c>
      <c r="B9" s="15">
        <v>6</v>
      </c>
      <c r="C9" s="15">
        <f>COUNTIF(Audit!$D$45:$D$50,"Pass")</f>
        <v>0</v>
      </c>
      <c r="D9" s="15">
        <f>COUNTIF(Audit!$D$45:$D$50,"Needs work")</f>
        <v>0</v>
      </c>
      <c r="E9" s="15">
        <f>COUNTIF(Audit!$D$45:$D$50,"Fail")</f>
        <v>0</v>
      </c>
      <c r="F9" s="15">
        <f>COUNTIF(Audit!$D$45:$D$50,"Not applicable")</f>
        <v>0</v>
      </c>
      <c r="G9" s="15">
        <f>B9-SUM(C9:F9)</f>
        <v>6</v>
      </c>
      <c r="H9" s="16" t="str">
        <f>IF(C9+D9+E9=0,"",C9/(C9+D9+E9))</f>
        <v/>
      </c>
    </row>
    <row r="10" ht="22" customHeight="1" spans="1:8" x14ac:dyDescent="0.25">
      <c r="A10" s="14" t="s">
        <v>94</v>
      </c>
      <c r="B10" s="15">
        <v>3</v>
      </c>
      <c r="C10" s="15">
        <f>COUNTIF(Audit!$D$52:$D$54,"Pass")</f>
        <v>0</v>
      </c>
      <c r="D10" s="15">
        <f>COUNTIF(Audit!$D$52:$D$54,"Needs work")</f>
        <v>0</v>
      </c>
      <c r="E10" s="15">
        <f>COUNTIF(Audit!$D$52:$D$54,"Fail")</f>
        <v>0</v>
      </c>
      <c r="F10" s="15">
        <f>COUNTIF(Audit!$D$52:$D$54,"Not applicable")</f>
        <v>0</v>
      </c>
      <c r="G10" s="15">
        <f>B10-SUM(C10:F10)</f>
        <v>3</v>
      </c>
      <c r="H10" s="16" t="str">
        <f>IF(C10+D10+E10=0,"",C10/(C10+D10+E10))</f>
        <v/>
      </c>
    </row>
    <row r="11" ht="22" customHeight="1" spans="1:8" x14ac:dyDescent="0.25">
      <c r="A11" s="14" t="s">
        <v>101</v>
      </c>
      <c r="B11" s="15">
        <v>4</v>
      </c>
      <c r="C11" s="15">
        <f>COUNTIF(Audit!$D$56:$D$59,"Pass")</f>
        <v>0</v>
      </c>
      <c r="D11" s="15">
        <f>COUNTIF(Audit!$D$56:$D$59,"Needs work")</f>
        <v>0</v>
      </c>
      <c r="E11" s="15">
        <f>COUNTIF(Audit!$D$56:$D$59,"Fail")</f>
        <v>0</v>
      </c>
      <c r="F11" s="15">
        <f>COUNTIF(Audit!$D$56:$D$59,"Not applicable")</f>
        <v>0</v>
      </c>
      <c r="G11" s="15">
        <f>B11-SUM(C11:F11)</f>
        <v>4</v>
      </c>
      <c r="H11" s="16" t="str">
        <f>IF(C11+D11+E11=0,"",C11/(C11+D11+E11))</f>
        <v/>
      </c>
    </row>
    <row r="12" ht="22" customHeight="1" spans="1:8" x14ac:dyDescent="0.25">
      <c r="A12" s="17" t="s">
        <v>121</v>
      </c>
      <c r="B12" s="18">
        <v>43</v>
      </c>
      <c r="C12" s="18">
        <f>COUNTIF(Audit!$D$10:$D$59,"Pass")</f>
        <v>0</v>
      </c>
      <c r="D12" s="18">
        <f>COUNTIF(Audit!$D$10:$D$59,"Needs work")</f>
        <v>0</v>
      </c>
      <c r="E12" s="18">
        <f>COUNTIF(Audit!$D$10:$D$59,"Fail")</f>
        <v>0</v>
      </c>
      <c r="F12" s="18">
        <f>COUNTIF(Audit!$D$10:$D$59,"Not applicable")</f>
        <v>0</v>
      </c>
      <c r="G12" s="18">
        <f>B12-SUM(C12:F12)</f>
        <v>43</v>
      </c>
      <c r="H12" s="19" t="str">
        <f>IF(C12+D12+E12=0,"",C12/(C12+D12+E12))</f>
        <v/>
      </c>
    </row>
    <row r="14" spans="1:1" x14ac:dyDescent="0.25">
      <c r="A14" s="20" t="s">
        <v>122</v>
      </c>
    </row>
    <row r="15" spans="1:1" x14ac:dyDescent="0.25">
      <c r="A15" s="13" t="s">
        <v>123</v>
      </c>
    </row>
    <row r="16" spans="1:1" x14ac:dyDescent="0.25">
      <c r="A16" s="13" t="s">
        <v>124</v>
      </c>
    </row>
    <row r="17" spans="1:1" x14ac:dyDescent="0.25">
      <c r="A17" s="13" t="s">
        <v>125</v>
      </c>
    </row>
    <row r="18" spans="1:1" x14ac:dyDescent="0.25">
      <c r="A18" s="13" t="s">
        <v>126</v>
      </c>
    </row>
  </sheetData>
  <mergeCells count="2">
    <mergeCell ref="A1:H1"/>
    <mergeCell ref="A2:H2"/>
  </mergeCells>
  <conditionalFormatting sqref="H5:H12">
    <cfRule type="dataBar" priority="1">
      <dataBar>
        <cfvo type="num" val="0"/>
        <cfvo type="num" val="1"/>
        <color rgb="FFA5B4FC"/>
      </dataBar>
      <extLst>
        <ext xmlns:x14="http://schemas.microsoft.com/office/spreadsheetml/2009/9/main" uri="{B025F937-C7B1-47D3-B67F-A62EFF666E3E}">
          <x14:id>{771CE498-E519-4DAC-94DD-CBA3525B325A}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71CE498-E519-4DAC-94DD-CBA3525B325A}">
            <x14:dataBar minLength="0" maxLength="100" gradient="0">
              <x14:cfvo type="num">
                <xm:f>0</xm:f>
              </x14:cfvo>
              <x14:cfvo type="num">
                <xm:f>1</xm:f>
              </x14:cfvo>
            </x14:dataBar>
          </x14:cfRule>
          <xm:sqref>H5:H12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34" customWidth="1"/>
    <col min="3" max="3" width="44" customWidth="1"/>
    <col min="4" max="4" width="18" customWidth="1"/>
    <col min="5" max="5" width="11" customWidth="1"/>
    <col min="6" max="6" width="13" customWidth="1"/>
    <col min="7" max="7" width="14" customWidth="1"/>
  </cols>
  <sheetData>
    <row r="1" ht="32" customHeight="1" spans="1:7" x14ac:dyDescent="0.25">
      <c r="A1" s="12" t="s">
        <v>127</v>
      </c>
      <c r="B1" s="12"/>
      <c r="C1" s="12"/>
      <c r="D1" s="12"/>
      <c r="E1" s="12"/>
      <c r="F1" s="12"/>
      <c r="G1" s="12"/>
    </row>
    <row r="2" spans="1:7" x14ac:dyDescent="0.25">
      <c r="A2" s="13" t="s">
        <v>128</v>
      </c>
      <c r="B2" s="13"/>
      <c r="C2" s="13"/>
      <c r="D2" s="13"/>
      <c r="E2" s="13"/>
      <c r="F2" s="13"/>
      <c r="G2" s="13"/>
    </row>
    <row r="4" ht="26" customHeight="1" spans="1:7" x14ac:dyDescent="0.25">
      <c r="A4" s="21" t="s">
        <v>129</v>
      </c>
      <c r="B4" s="21" t="s">
        <v>130</v>
      </c>
      <c r="C4" s="21" t="s">
        <v>131</v>
      </c>
      <c r="D4" s="21" t="s">
        <v>11</v>
      </c>
      <c r="E4" s="21" t="s">
        <v>10</v>
      </c>
      <c r="F4" s="21" t="s">
        <v>132</v>
      </c>
      <c r="G4" s="21" t="s">
        <v>9</v>
      </c>
    </row>
    <row r="5" ht="34" customHeight="1" spans="1:7" x14ac:dyDescent="0.25">
      <c r="A5" s="22" t="s">
        <v>133</v>
      </c>
      <c r="B5" s="22" t="s">
        <v>134</v>
      </c>
      <c r="C5" s="22" t="s">
        <v>135</v>
      </c>
      <c r="D5" s="22" t="s">
        <v>136</v>
      </c>
      <c r="E5" s="22" t="s">
        <v>28</v>
      </c>
      <c r="F5" s="23" t="s">
        <v>16</v>
      </c>
      <c r="G5" s="22" t="s">
        <v>137</v>
      </c>
    </row>
    <row r="6" ht="26" customHeight="1" spans="1:7" x14ac:dyDescent="0.25">
      <c r="A6" s="24" t="s">
        <v>16</v>
      </c>
      <c r="B6" s="24" t="s">
        <v>16</v>
      </c>
      <c r="C6" s="24" t="s">
        <v>16</v>
      </c>
      <c r="D6" s="24" t="s">
        <v>16</v>
      </c>
      <c r="E6" s="24" t="s">
        <v>16</v>
      </c>
      <c r="F6" s="25" t="s">
        <v>16</v>
      </c>
      <c r="G6" s="24" t="s">
        <v>16</v>
      </c>
    </row>
    <row r="7" ht="26" customHeight="1" spans="1:7" x14ac:dyDescent="0.25">
      <c r="A7" s="24" t="s">
        <v>16</v>
      </c>
      <c r="B7" s="24" t="s">
        <v>16</v>
      </c>
      <c r="C7" s="24" t="s">
        <v>16</v>
      </c>
      <c r="D7" s="24" t="s">
        <v>16</v>
      </c>
      <c r="E7" s="24" t="s">
        <v>16</v>
      </c>
      <c r="F7" s="25" t="s">
        <v>16</v>
      </c>
      <c r="G7" s="24" t="s">
        <v>16</v>
      </c>
    </row>
    <row r="8" ht="26" customHeight="1" spans="1:7" x14ac:dyDescent="0.25">
      <c r="A8" s="24" t="s">
        <v>16</v>
      </c>
      <c r="B8" s="24" t="s">
        <v>16</v>
      </c>
      <c r="C8" s="24" t="s">
        <v>16</v>
      </c>
      <c r="D8" s="24" t="s">
        <v>16</v>
      </c>
      <c r="E8" s="24" t="s">
        <v>16</v>
      </c>
      <c r="F8" s="25" t="s">
        <v>16</v>
      </c>
      <c r="G8" s="24" t="s">
        <v>16</v>
      </c>
    </row>
    <row r="9" ht="26" customHeight="1" spans="1:7" x14ac:dyDescent="0.25">
      <c r="A9" s="24" t="s">
        <v>16</v>
      </c>
      <c r="B9" s="24" t="s">
        <v>16</v>
      </c>
      <c r="C9" s="24" t="s">
        <v>16</v>
      </c>
      <c r="D9" s="24" t="s">
        <v>16</v>
      </c>
      <c r="E9" s="24" t="s">
        <v>16</v>
      </c>
      <c r="F9" s="25" t="s">
        <v>16</v>
      </c>
      <c r="G9" s="24" t="s">
        <v>16</v>
      </c>
    </row>
    <row r="10" ht="26" customHeight="1" spans="1:7" x14ac:dyDescent="0.25">
      <c r="A10" s="24" t="s">
        <v>16</v>
      </c>
      <c r="B10" s="24" t="s">
        <v>16</v>
      </c>
      <c r="C10" s="24" t="s">
        <v>16</v>
      </c>
      <c r="D10" s="24" t="s">
        <v>16</v>
      </c>
      <c r="E10" s="24" t="s">
        <v>16</v>
      </c>
      <c r="F10" s="25" t="s">
        <v>16</v>
      </c>
      <c r="G10" s="24" t="s">
        <v>16</v>
      </c>
    </row>
    <row r="11" ht="26" customHeight="1" spans="1:7" x14ac:dyDescent="0.25">
      <c r="A11" s="24" t="s">
        <v>16</v>
      </c>
      <c r="B11" s="24" t="s">
        <v>16</v>
      </c>
      <c r="C11" s="24" t="s">
        <v>16</v>
      </c>
      <c r="D11" s="24" t="s">
        <v>16</v>
      </c>
      <c r="E11" s="24" t="s">
        <v>16</v>
      </c>
      <c r="F11" s="25" t="s">
        <v>16</v>
      </c>
      <c r="G11" s="24" t="s">
        <v>16</v>
      </c>
    </row>
    <row r="12" ht="26" customHeight="1" spans="1:7" x14ac:dyDescent="0.25">
      <c r="A12" s="24" t="s">
        <v>16</v>
      </c>
      <c r="B12" s="24" t="s">
        <v>16</v>
      </c>
      <c r="C12" s="24" t="s">
        <v>16</v>
      </c>
      <c r="D12" s="24" t="s">
        <v>16</v>
      </c>
      <c r="E12" s="24" t="s">
        <v>16</v>
      </c>
      <c r="F12" s="25" t="s">
        <v>16</v>
      </c>
      <c r="G12" s="24" t="s">
        <v>16</v>
      </c>
    </row>
    <row r="13" ht="26" customHeight="1" spans="1:7" x14ac:dyDescent="0.25">
      <c r="A13" s="24" t="s">
        <v>16</v>
      </c>
      <c r="B13" s="24" t="s">
        <v>16</v>
      </c>
      <c r="C13" s="24" t="s">
        <v>16</v>
      </c>
      <c r="D13" s="24" t="s">
        <v>16</v>
      </c>
      <c r="E13" s="24" t="s">
        <v>16</v>
      </c>
      <c r="F13" s="25" t="s">
        <v>16</v>
      </c>
      <c r="G13" s="24" t="s">
        <v>16</v>
      </c>
    </row>
    <row r="14" ht="26" customHeight="1" spans="1:7" x14ac:dyDescent="0.25">
      <c r="A14" s="24" t="s">
        <v>16</v>
      </c>
      <c r="B14" s="24" t="s">
        <v>16</v>
      </c>
      <c r="C14" s="24" t="s">
        <v>16</v>
      </c>
      <c r="D14" s="24" t="s">
        <v>16</v>
      </c>
      <c r="E14" s="24" t="s">
        <v>16</v>
      </c>
      <c r="F14" s="25" t="s">
        <v>16</v>
      </c>
      <c r="G14" s="24" t="s">
        <v>16</v>
      </c>
    </row>
    <row r="15" ht="26" customHeight="1" spans="1:7" x14ac:dyDescent="0.25">
      <c r="A15" s="24" t="s">
        <v>16</v>
      </c>
      <c r="B15" s="24" t="s">
        <v>16</v>
      </c>
      <c r="C15" s="24" t="s">
        <v>16</v>
      </c>
      <c r="D15" s="24" t="s">
        <v>16</v>
      </c>
      <c r="E15" s="24" t="s">
        <v>16</v>
      </c>
      <c r="F15" s="25" t="s">
        <v>16</v>
      </c>
      <c r="G15" s="24" t="s">
        <v>16</v>
      </c>
    </row>
    <row r="16" ht="26" customHeight="1" spans="1:7" x14ac:dyDescent="0.25">
      <c r="A16" s="24" t="s">
        <v>16</v>
      </c>
      <c r="B16" s="24" t="s">
        <v>16</v>
      </c>
      <c r="C16" s="24" t="s">
        <v>16</v>
      </c>
      <c r="D16" s="24" t="s">
        <v>16</v>
      </c>
      <c r="E16" s="24" t="s">
        <v>16</v>
      </c>
      <c r="F16" s="25" t="s">
        <v>16</v>
      </c>
      <c r="G16" s="24" t="s">
        <v>16</v>
      </c>
    </row>
    <row r="17" ht="26" customHeight="1" spans="1:7" x14ac:dyDescent="0.25">
      <c r="A17" s="24" t="s">
        <v>16</v>
      </c>
      <c r="B17" s="24" t="s">
        <v>16</v>
      </c>
      <c r="C17" s="24" t="s">
        <v>16</v>
      </c>
      <c r="D17" s="24" t="s">
        <v>16</v>
      </c>
      <c r="E17" s="24" t="s">
        <v>16</v>
      </c>
      <c r="F17" s="25" t="s">
        <v>16</v>
      </c>
      <c r="G17" s="24" t="s">
        <v>16</v>
      </c>
    </row>
    <row r="18" ht="26" customHeight="1" spans="1:7" x14ac:dyDescent="0.25">
      <c r="A18" s="24" t="s">
        <v>16</v>
      </c>
      <c r="B18" s="24" t="s">
        <v>16</v>
      </c>
      <c r="C18" s="24" t="s">
        <v>16</v>
      </c>
      <c r="D18" s="24" t="s">
        <v>16</v>
      </c>
      <c r="E18" s="24" t="s">
        <v>16</v>
      </c>
      <c r="F18" s="25" t="s">
        <v>16</v>
      </c>
      <c r="G18" s="24" t="s">
        <v>16</v>
      </c>
    </row>
    <row r="19" ht="26" customHeight="1" spans="1:7" x14ac:dyDescent="0.25">
      <c r="A19" s="24" t="s">
        <v>16</v>
      </c>
      <c r="B19" s="24" t="s">
        <v>16</v>
      </c>
      <c r="C19" s="24" t="s">
        <v>16</v>
      </c>
      <c r="D19" s="24" t="s">
        <v>16</v>
      </c>
      <c r="E19" s="24" t="s">
        <v>16</v>
      </c>
      <c r="F19" s="25" t="s">
        <v>16</v>
      </c>
      <c r="G19" s="24" t="s">
        <v>16</v>
      </c>
    </row>
    <row r="20" ht="26" customHeight="1" spans="1:7" x14ac:dyDescent="0.25">
      <c r="A20" s="24" t="s">
        <v>16</v>
      </c>
      <c r="B20" s="24" t="s">
        <v>16</v>
      </c>
      <c r="C20" s="24" t="s">
        <v>16</v>
      </c>
      <c r="D20" s="24" t="s">
        <v>16</v>
      </c>
      <c r="E20" s="24" t="s">
        <v>16</v>
      </c>
      <c r="F20" s="25" t="s">
        <v>16</v>
      </c>
      <c r="G20" s="24" t="s">
        <v>16</v>
      </c>
    </row>
    <row r="21" ht="26" customHeight="1" spans="1:7" x14ac:dyDescent="0.25">
      <c r="A21" s="24" t="s">
        <v>16</v>
      </c>
      <c r="B21" s="24" t="s">
        <v>16</v>
      </c>
      <c r="C21" s="24" t="s">
        <v>16</v>
      </c>
      <c r="D21" s="24" t="s">
        <v>16</v>
      </c>
      <c r="E21" s="24" t="s">
        <v>16</v>
      </c>
      <c r="F21" s="25" t="s">
        <v>16</v>
      </c>
      <c r="G21" s="24" t="s">
        <v>16</v>
      </c>
    </row>
    <row r="22" ht="26" customHeight="1" spans="1:7" x14ac:dyDescent="0.25">
      <c r="A22" s="24" t="s">
        <v>16</v>
      </c>
      <c r="B22" s="24" t="s">
        <v>16</v>
      </c>
      <c r="C22" s="24" t="s">
        <v>16</v>
      </c>
      <c r="D22" s="24" t="s">
        <v>16</v>
      </c>
      <c r="E22" s="24" t="s">
        <v>16</v>
      </c>
      <c r="F22" s="25" t="s">
        <v>16</v>
      </c>
      <c r="G22" s="24" t="s">
        <v>16</v>
      </c>
    </row>
    <row r="23" ht="26" customHeight="1" spans="1:7" x14ac:dyDescent="0.25">
      <c r="A23" s="24" t="s">
        <v>16</v>
      </c>
      <c r="B23" s="24" t="s">
        <v>16</v>
      </c>
      <c r="C23" s="24" t="s">
        <v>16</v>
      </c>
      <c r="D23" s="24" t="s">
        <v>16</v>
      </c>
      <c r="E23" s="24" t="s">
        <v>16</v>
      </c>
      <c r="F23" s="25" t="s">
        <v>16</v>
      </c>
      <c r="G23" s="24" t="s">
        <v>16</v>
      </c>
    </row>
    <row r="24" ht="26" customHeight="1" spans="1:7" x14ac:dyDescent="0.25">
      <c r="A24" s="24" t="s">
        <v>16</v>
      </c>
      <c r="B24" s="24" t="s">
        <v>16</v>
      </c>
      <c r="C24" s="24" t="s">
        <v>16</v>
      </c>
      <c r="D24" s="24" t="s">
        <v>16</v>
      </c>
      <c r="E24" s="24" t="s">
        <v>16</v>
      </c>
      <c r="F24" s="25" t="s">
        <v>16</v>
      </c>
      <c r="G24" s="24" t="s">
        <v>16</v>
      </c>
    </row>
    <row r="25" ht="26" customHeight="1" spans="1:7" x14ac:dyDescent="0.25">
      <c r="A25" s="24" t="s">
        <v>16</v>
      </c>
      <c r="B25" s="24" t="s">
        <v>16</v>
      </c>
      <c r="C25" s="24" t="s">
        <v>16</v>
      </c>
      <c r="D25" s="24" t="s">
        <v>16</v>
      </c>
      <c r="E25" s="24" t="s">
        <v>16</v>
      </c>
      <c r="F25" s="25" t="s">
        <v>16</v>
      </c>
      <c r="G25" s="24" t="s">
        <v>16</v>
      </c>
    </row>
    <row r="26" ht="26" customHeight="1" spans="1:7" x14ac:dyDescent="0.25">
      <c r="A26" s="24" t="s">
        <v>16</v>
      </c>
      <c r="B26" s="24" t="s">
        <v>16</v>
      </c>
      <c r="C26" s="24" t="s">
        <v>16</v>
      </c>
      <c r="D26" s="24" t="s">
        <v>16</v>
      </c>
      <c r="E26" s="24" t="s">
        <v>16</v>
      </c>
      <c r="F26" s="25" t="s">
        <v>16</v>
      </c>
      <c r="G26" s="24" t="s">
        <v>16</v>
      </c>
    </row>
    <row r="27" ht="26" customHeight="1" spans="1:7" x14ac:dyDescent="0.25">
      <c r="A27" s="24" t="s">
        <v>16</v>
      </c>
      <c r="B27" s="24" t="s">
        <v>16</v>
      </c>
      <c r="C27" s="24" t="s">
        <v>16</v>
      </c>
      <c r="D27" s="24" t="s">
        <v>16</v>
      </c>
      <c r="E27" s="24" t="s">
        <v>16</v>
      </c>
      <c r="F27" s="25" t="s">
        <v>16</v>
      </c>
      <c r="G27" s="24" t="s">
        <v>16</v>
      </c>
    </row>
    <row r="28" ht="26" customHeight="1" spans="1:7" x14ac:dyDescent="0.25">
      <c r="A28" s="24" t="s">
        <v>16</v>
      </c>
      <c r="B28" s="24" t="s">
        <v>16</v>
      </c>
      <c r="C28" s="24" t="s">
        <v>16</v>
      </c>
      <c r="D28" s="24" t="s">
        <v>16</v>
      </c>
      <c r="E28" s="24" t="s">
        <v>16</v>
      </c>
      <c r="F28" s="25" t="s">
        <v>16</v>
      </c>
      <c r="G28" s="24" t="s">
        <v>16</v>
      </c>
    </row>
    <row r="29" ht="26" customHeight="1" spans="1:7" x14ac:dyDescent="0.25">
      <c r="A29" s="24" t="s">
        <v>16</v>
      </c>
      <c r="B29" s="24" t="s">
        <v>16</v>
      </c>
      <c r="C29" s="24" t="s">
        <v>16</v>
      </c>
      <c r="D29" s="24" t="s">
        <v>16</v>
      </c>
      <c r="E29" s="24" t="s">
        <v>16</v>
      </c>
      <c r="F29" s="25" t="s">
        <v>16</v>
      </c>
      <c r="G29" s="24" t="s">
        <v>16</v>
      </c>
    </row>
  </sheetData>
  <mergeCells count="2">
    <mergeCell ref="A1:G1"/>
    <mergeCell ref="A2:G2"/>
  </mergeCells>
  <dataValidations count="4">
    <dataValidation type="list" allowBlank="1" sqref="E10:E29">
      <formula1>"High,Medium,Low"</formula1>
    </dataValidation>
    <dataValidation type="list" allowBlank="1" sqref="E5:E29">
      <formula1>"High,Medium,Low"</formula1>
    </dataValidation>
    <dataValidation type="list" allowBlank="1" sqref="G10:G29">
      <formula1>"Not started,In progress,Done"</formula1>
    </dataValidation>
    <dataValidation type="list" allowBlank="1" sqref="G5:G29">
      <formula1>"Not started,In progress,Done"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36" customWidth="1"/>
    <col min="2" max="2" width="104" customWidth="1"/>
  </cols>
  <sheetData>
    <row r="1" ht="28" customHeight="1" spans="1:1" x14ac:dyDescent="0.25">
      <c r="A1" s="26" t="s">
        <v>138</v>
      </c>
    </row>
    <row r="3" ht="38" customHeight="1" spans="1:2" x14ac:dyDescent="0.25">
      <c r="A3" s="27" t="s">
        <v>139</v>
      </c>
      <c r="B3" s="28" t="s">
        <v>140</v>
      </c>
    </row>
    <row r="4" ht="38" customHeight="1" spans="1:2" x14ac:dyDescent="0.25">
      <c r="A4" s="27" t="s">
        <v>141</v>
      </c>
      <c r="B4" s="28" t="s">
        <v>142</v>
      </c>
    </row>
    <row r="5" ht="38" customHeight="1" spans="1:2" x14ac:dyDescent="0.25">
      <c r="A5" s="27" t="s">
        <v>143</v>
      </c>
      <c r="B5" s="28" t="s">
        <v>144</v>
      </c>
    </row>
    <row r="6" ht="38" customHeight="1" spans="1:2" x14ac:dyDescent="0.25">
      <c r="A6" s="27" t="s">
        <v>145</v>
      </c>
      <c r="B6" s="28" t="s">
        <v>146</v>
      </c>
    </row>
    <row r="7" ht="38" customHeight="1" spans="1:2" x14ac:dyDescent="0.25">
      <c r="A7" s="27" t="s">
        <v>147</v>
      </c>
      <c r="B7" s="28" t="s">
        <v>148</v>
      </c>
    </row>
    <row r="8" ht="38" customHeight="1" spans="1:2" x14ac:dyDescent="0.25">
      <c r="A8" s="27" t="s">
        <v>149</v>
      </c>
      <c r="B8" s="28" t="s">
        <v>150</v>
      </c>
    </row>
    <row r="9" ht="38" customHeight="1" spans="1:2" x14ac:dyDescent="0.25">
      <c r="A9" s="27" t="s">
        <v>151</v>
      </c>
      <c r="B9" s="28" t="s">
        <v>152</v>
      </c>
    </row>
    <row r="10" ht="38" customHeight="1" spans="1:2" x14ac:dyDescent="0.25">
      <c r="A10" s="27" t="s">
        <v>153</v>
      </c>
      <c r="B10" s="28" t="s">
        <v>154</v>
      </c>
    </row>
    <row r="11" ht="38" customHeight="1" spans="1:2" x14ac:dyDescent="0.25">
      <c r="A11" s="27" t="s">
        <v>155</v>
      </c>
      <c r="B11" s="28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Audit</vt:lpstr>
      <vt:lpstr>Summary</vt:lpstr>
      <vt:lpstr>Action plan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Coavon</dc:creator>
  <dc:title>SEO audit template</dc:title>
  <dc:subject/>
  <dc:description/>
  <cp:keywords/>
  <cp:category/>
  <cp:lastModifiedBy>Unknown</cp:lastModifiedBy>
  <dcterms:created xsi:type="dcterms:W3CDTF">2026-10-09T21:26:48Z</dcterms:created>
  <dcterms:modified xsi:type="dcterms:W3CDTF">2026-10-09T21:26:48Z</dcterms:modified>
</cp:coreProperties>
</file>